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6915" activeTab="0"/>
  </bookViews>
  <sheets>
    <sheet name="Brakes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<sst xmlns="http://schemas.openxmlformats.org/spreadsheetml/2006/main" count="14" uniqueCount="12">
  <si>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Manual vs Vacuum Boosted Brakes</t>
  </si>
  <si>
    <t>*change values in yellow/blue</t>
  </si>
  <si>
    <t>Inputs:</t>
  </si>
  <si>
    <t>Manual Pedal Ratio</t>
  </si>
  <si>
    <t>Vacuum Pedal Ratio</t>
  </si>
  <si>
    <t>Vacuum</t>
  </si>
  <si>
    <t>Booster diameter</t>
  </si>
  <si>
    <t>Single or Dual Diaphram? (1=single 2=dual)</t>
  </si>
  <si>
    <t>Manual Brakes:</t>
  </si>
  <si>
    <t>Pedal Force</t>
  </si>
  <si>
    <t>Line Pressure</t>
  </si>
  <si>
    <t>Vacuum Boosted Brakes: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</si>
</sst>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2.7109375" style="0" customWidth="1"/>
  </cols>
  <sheetData>
    <row r="1" ht="12.75">
      <c r="A1" t="s">
        <v>0</v>
      </c>
    </row>
    <row r="3" spans="1:3" ht="12.75">
      <c r="A3" s="1" t="s">
        <v>1</v>
      </c>
      <c r="B3" s="2"/>
      <c r="C3" s="2"/>
    </row>
    <row r="4" ht="12.75">
      <c r="A4" s="3" t="s">
        <v>2</v>
      </c>
    </row>
    <row r="5" spans="1:2" ht="12.75">
      <c r="A5" s="1">
        <v>6.5</v>
      </c>
      <c r="B5" t="s">
        <v>3</v>
      </c>
    </row>
    <row r="6" spans="1:2" ht="12.75">
      <c r="A6" s="1">
        <v>3.5</v>
      </c>
      <c r="B6" t="s">
        <v>4</v>
      </c>
    </row>
    <row r="7" spans="1:2" ht="12.75">
      <c r="A7" s="1">
        <v>17</v>
      </c>
      <c r="B7" t="s">
        <v>5</v>
      </c>
    </row>
    <row r="8" spans="1:2" ht="12.75">
      <c r="A8" s="1">
        <v>8</v>
      </c>
      <c r="B8" t="s">
        <v>6</v>
      </c>
    </row>
    <row r="9" spans="1:2" ht="12.75">
      <c r="A9" s="1">
        <v>1</v>
      </c>
      <c r="B9" t="s">
        <v>7</v>
      </c>
    </row>
    <row r="11" ht="13.5" thickBot="1">
      <c r="A11" s="3" t="s">
        <v>8</v>
      </c>
    </row>
    <row r="12" spans="1:10" ht="12.75">
      <c r="A12" s="4" t="s">
        <v>9</v>
      </c>
      <c r="B12" s="5">
        <v>20</v>
      </c>
      <c r="C12" s="6">
        <v>40</v>
      </c>
      <c r="D12" s="6">
        <v>60</v>
      </c>
      <c r="E12" s="6">
        <v>75</v>
      </c>
      <c r="F12" s="6">
        <v>80</v>
      </c>
      <c r="G12" s="6">
        <v>100</v>
      </c>
      <c r="H12" s="6">
        <v>120</v>
      </c>
      <c r="I12" s="6">
        <v>140</v>
      </c>
      <c r="J12" s="7">
        <v>150</v>
      </c>
    </row>
    <row r="13" spans="1:10" ht="12.75">
      <c r="A13" s="4" t="s">
        <v>10</v>
      </c>
      <c r="B13" s="8"/>
      <c r="C13" s="9"/>
      <c r="D13" s="9"/>
      <c r="E13" s="9"/>
      <c r="F13" s="9"/>
      <c r="G13" s="9"/>
      <c r="H13" s="9"/>
      <c r="I13" s="9"/>
      <c r="J13" s="10"/>
    </row>
    <row r="14" spans="1:10" ht="12.75">
      <c r="A14" s="1">
        <v>0.875</v>
      </c>
      <c r="B14" s="8">
        <f aca="true" t="shared" si="0" ref="B14:J15">$A$5/((($A14/2)^2)*3.14)*B$12</f>
        <v>216.30053295203427</v>
      </c>
      <c r="C14" s="9">
        <f t="shared" si="0"/>
        <v>432.60106590406855</v>
      </c>
      <c r="D14" s="9">
        <f t="shared" si="0"/>
        <v>648.9015988561029</v>
      </c>
      <c r="E14" s="9">
        <f t="shared" si="0"/>
        <v>811.1269985701285</v>
      </c>
      <c r="F14" s="9">
        <f t="shared" si="0"/>
        <v>865.2021318081371</v>
      </c>
      <c r="G14" s="9">
        <f t="shared" si="0"/>
        <v>1081.5026647601715</v>
      </c>
      <c r="H14" s="9">
        <f t="shared" si="0"/>
        <v>1297.8031977122057</v>
      </c>
      <c r="I14" s="9">
        <f t="shared" si="0"/>
        <v>1514.10373066424</v>
      </c>
      <c r="J14" s="10">
        <f t="shared" si="0"/>
        <v>1622.253997140257</v>
      </c>
    </row>
    <row r="15" spans="1:10" ht="13.5" thickBot="1">
      <c r="A15" s="1">
        <v>0.9375</v>
      </c>
      <c r="B15" s="11">
        <f t="shared" si="0"/>
        <v>188.42179759377214</v>
      </c>
      <c r="C15" s="12">
        <f t="shared" si="0"/>
        <v>376.8435951875443</v>
      </c>
      <c r="D15" s="12">
        <f t="shared" si="0"/>
        <v>565.2653927813165</v>
      </c>
      <c r="E15" s="12">
        <f t="shared" si="0"/>
        <v>706.5817409766455</v>
      </c>
      <c r="F15" s="12">
        <f t="shared" si="0"/>
        <v>753.6871903750886</v>
      </c>
      <c r="G15" s="12">
        <f t="shared" si="0"/>
        <v>942.1089879688607</v>
      </c>
      <c r="H15" s="12">
        <f t="shared" si="0"/>
        <v>1130.530785562633</v>
      </c>
      <c r="I15" s="12">
        <f t="shared" si="0"/>
        <v>1318.952583156405</v>
      </c>
      <c r="J15" s="13">
        <f t="shared" si="0"/>
        <v>1413.163481953291</v>
      </c>
    </row>
    <row r="16" spans="2:10" ht="12.75">
      <c r="B16" s="9"/>
      <c r="C16" s="9"/>
      <c r="D16" s="9"/>
      <c r="E16" s="9"/>
      <c r="F16" s="9"/>
      <c r="G16" s="9"/>
      <c r="H16" s="9"/>
      <c r="I16" s="9"/>
      <c r="J16" s="9"/>
    </row>
    <row r="17" ht="13.5" thickBot="1">
      <c r="A17" s="3" t="s">
        <v>11</v>
      </c>
    </row>
    <row r="18" spans="1:10" ht="12.75">
      <c r="A18" s="4" t="s">
        <v>9</v>
      </c>
      <c r="B18" s="5">
        <v>20</v>
      </c>
      <c r="C18" s="6">
        <v>40</v>
      </c>
      <c r="D18" s="6">
        <v>60</v>
      </c>
      <c r="E18" s="6">
        <v>75</v>
      </c>
      <c r="F18" s="6">
        <v>80</v>
      </c>
      <c r="G18" s="6">
        <v>100</v>
      </c>
      <c r="H18" s="6">
        <v>120</v>
      </c>
      <c r="I18" s="6">
        <v>140</v>
      </c>
      <c r="J18" s="7">
        <v>150</v>
      </c>
    </row>
    <row r="19" spans="1:10" ht="12.75">
      <c r="A19" s="4" t="s">
        <v>10</v>
      </c>
      <c r="B19" s="8"/>
      <c r="C19" s="9"/>
      <c r="D19" s="9"/>
      <c r="E19" s="9"/>
      <c r="F19" s="9"/>
      <c r="G19" s="9"/>
      <c r="H19" s="9"/>
      <c r="I19" s="9"/>
      <c r="J19" s="10"/>
    </row>
    <row r="20" spans="1:10" ht="12.75">
      <c r="A20" s="1">
        <v>1</v>
      </c>
      <c r="B20" s="8">
        <f aca="true" t="shared" si="1" ref="B20:J22">($A$6/((($A20/2)^2)*3.14)*B$18)+(($A$7/2)*($A$8/2)*3.14*$A$9*$A$8*0.5)</f>
        <v>516.2119745222931</v>
      </c>
      <c r="C20" s="9">
        <f t="shared" si="1"/>
        <v>605.383949044586</v>
      </c>
      <c r="D20" s="9">
        <f t="shared" si="1"/>
        <v>694.5559235668791</v>
      </c>
      <c r="E20" s="9">
        <f t="shared" si="1"/>
        <v>761.4349044585988</v>
      </c>
      <c r="F20" s="9">
        <f t="shared" si="1"/>
        <v>783.727898089172</v>
      </c>
      <c r="G20" s="9">
        <f t="shared" si="1"/>
        <v>872.899872611465</v>
      </c>
      <c r="H20" s="9">
        <f t="shared" si="1"/>
        <v>962.071847133758</v>
      </c>
      <c r="I20" s="9">
        <f t="shared" si="1"/>
        <v>1051.243821656051</v>
      </c>
      <c r="J20" s="10">
        <f t="shared" si="1"/>
        <v>1095.8298089171974</v>
      </c>
    </row>
    <row r="21" spans="1:10" ht="12.75">
      <c r="A21" s="1">
        <v>1.0625</v>
      </c>
      <c r="B21" s="8">
        <f t="shared" si="1"/>
        <v>506.0297075353184</v>
      </c>
      <c r="C21" s="9">
        <f t="shared" si="1"/>
        <v>585.0194150706368</v>
      </c>
      <c r="D21" s="9">
        <f t="shared" si="1"/>
        <v>664.0091226059551</v>
      </c>
      <c r="E21" s="9">
        <f t="shared" si="1"/>
        <v>723.2514032574438</v>
      </c>
      <c r="F21" s="9">
        <f t="shared" si="1"/>
        <v>742.9988301412734</v>
      </c>
      <c r="G21" s="9">
        <f t="shared" si="1"/>
        <v>821.9885376765918</v>
      </c>
      <c r="H21" s="9">
        <f t="shared" si="1"/>
        <v>900.9782452119101</v>
      </c>
      <c r="I21" s="9">
        <f t="shared" si="1"/>
        <v>979.9679527472285</v>
      </c>
      <c r="J21" s="10">
        <f t="shared" si="1"/>
        <v>1019.4628065148877</v>
      </c>
    </row>
    <row r="22" spans="1:10" ht="13.5" thickBot="1">
      <c r="A22" s="1">
        <v>1.125</v>
      </c>
      <c r="B22" s="11">
        <f t="shared" si="1"/>
        <v>497.496868758355</v>
      </c>
      <c r="C22" s="12">
        <f t="shared" si="1"/>
        <v>567.9537375167099</v>
      </c>
      <c r="D22" s="12">
        <f t="shared" si="1"/>
        <v>638.4106062750649</v>
      </c>
      <c r="E22" s="12">
        <f t="shared" si="1"/>
        <v>691.2532578438311</v>
      </c>
      <c r="F22" s="12">
        <f t="shared" si="1"/>
        <v>708.8674750334199</v>
      </c>
      <c r="G22" s="12">
        <f t="shared" si="1"/>
        <v>779.3243437917748</v>
      </c>
      <c r="H22" s="12">
        <f t="shared" si="1"/>
        <v>849.7812125501298</v>
      </c>
      <c r="I22" s="12">
        <f t="shared" si="1"/>
        <v>920.2380813084847</v>
      </c>
      <c r="J22" s="13">
        <f t="shared" si="1"/>
        <v>955.4665156876622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Anthem Oil &amp; Gas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Koehl</dc:creator>
  <cp:keywords/>
  <dc:description/>
  <cp:lastModifiedBy>Wade</cp:lastModifiedBy>
  <dcterms:created xsi:type="dcterms:W3CDTF">2012-05-24T23:23:58Z</dcterms:created>
  <dcterms:modified xsi:type="dcterms:W3CDTF">2012-05-25T00:14:59Z</dcterms:modified>
  <cp:category/>
  <cp:version/>
  <cp:contentType/>
  <cp:contentStatus/>
</cp:coreProperties>
</file>